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Finiquit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1A3A6B"/>
      <sz val="14"/>
    </font>
    <font>
      <name val="Arial"/>
      <i val="1"/>
      <color rgb="00666666"/>
      <sz val="9"/>
    </font>
    <font>
      <name val="Arial"/>
      <b val="1"/>
      <color rgb="001A3A6B"/>
      <sz val="11"/>
    </font>
    <font>
      <name val="Arial"/>
      <b val="1"/>
      <sz val="10"/>
    </font>
    <font>
      <name val="Arial"/>
      <sz val="10"/>
    </font>
    <font>
      <name val="Arial"/>
      <i val="1"/>
      <color rgb="00666666"/>
      <sz val="10"/>
    </font>
    <font>
      <color rgb="00666666"/>
      <sz val="9"/>
    </font>
    <font>
      <b val="1"/>
    </font>
    <font>
      <b val="1"/>
      <color rgb="001A3A6B"/>
      <sz val="11"/>
    </font>
    <font>
      <b val="1"/>
      <color rgb="001A3A6B"/>
      <sz val="12"/>
    </font>
    <font>
      <name val="Arial"/>
      <i val="1"/>
      <color rgb="00888888"/>
      <sz val="8"/>
    </font>
    <font>
      <name val="Arial"/>
      <i val="1"/>
      <color rgb="001A3A6B"/>
      <sz val="11"/>
    </font>
    <font>
      <name val="Arial"/>
      <color rgb="004A5568"/>
      <sz val="9"/>
    </font>
    <font>
      <name val="Arial"/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C8A95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1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5" fillId="0" borderId="0" pivotButton="0" quotePrefix="0" xfId="0"/>
    <xf numFmtId="0" fontId="4" fillId="2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3" fillId="0" borderId="0" applyAlignment="1" pivotButton="0" quotePrefix="0" xfId="0">
      <alignment wrapText="1"/>
    </xf>
    <xf numFmtId="0" fontId="14" fillId="0" borderId="0" applyAlignment="1" pivotButton="0" quotePrefix="0" xfId="0">
      <alignment wrapText="1"/>
    </xf>
    <xf numFmtId="0" fontId="11" fillId="0" borderId="0" pivotButton="0" quotePrefix="0" xfId="0"/>
    <xf numFmtId="0" fontId="2" fillId="0" borderId="0" pivotButton="0" quotePrefix="0" xfId="0"/>
    <xf numFmtId="3" fontId="5" fillId="3" borderId="0" pivotButton="0" quotePrefix="0" xfId="0"/>
    <xf numFmtId="3" fontId="6" fillId="3" borderId="0" pivotButton="0" quotePrefix="0" xfId="0"/>
    <xf numFmtId="0" fontId="7" fillId="0" borderId="0" pivotButton="0" quotePrefix="0" xfId="0"/>
    <xf numFmtId="3" fontId="6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3" fontId="10" fillId="4" borderId="0" pivotButton="0" quotePrefix="0" xfId="0"/>
    <xf numFmtId="0" fontId="2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Como usar esta plantilla</t>
        </is>
      </c>
    </row>
    <row r="2">
      <c r="A2" s="2" t="inlineStr">
        <is>
          <t>Calculo de finiquito al termino de contrato laboral.</t>
        </is>
      </c>
    </row>
    <row r="4">
      <c r="A4" s="3" t="inlineStr">
        <is>
          <t>Convenciones de color</t>
        </is>
      </c>
    </row>
    <row r="5">
      <c r="A5" s="4" t="inlineStr">
        <is>
          <t>Celdas AMARILLAS</t>
        </is>
      </c>
      <c r="B5" s="5" t="inlineStr">
        <is>
          <t>Editables por el usuario. Ingresa aqui tus datos.</t>
        </is>
      </c>
    </row>
    <row r="6">
      <c r="A6" s="6" t="inlineStr">
        <is>
          <t>Celdas AZULES</t>
        </is>
      </c>
      <c r="B6" s="5" t="inlineStr">
        <is>
          <t>Calculadas automaticamente. No modificar.</t>
        </is>
      </c>
    </row>
    <row r="7">
      <c r="A7" s="7" t="inlineStr">
        <is>
          <t>Celdas GRISES / SIN FORMATO</t>
        </is>
      </c>
      <c r="B7" s="5" t="inlineStr">
        <is>
          <t>Etiquetas y textos. Solo lectura.</t>
        </is>
      </c>
    </row>
    <row r="9">
      <c r="A9" s="3" t="inlineStr">
        <is>
          <t>Pasos sugeridos</t>
        </is>
      </c>
    </row>
    <row r="10" ht="30" customHeight="1">
      <c r="A10" s="8" t="inlineStr">
        <is>
          <t>1. Completa los DATOS DEL CONTRATO en las celdas amarillas: nombre, fechas, ultima remuneracion, causal de termino, si se dio aviso previo.</t>
        </is>
      </c>
    </row>
    <row r="11" ht="30" customHeight="1">
      <c r="A11" s="8" t="inlineStr">
        <is>
          <t>2. La plantilla calcula automaticamente: anos de servicio, sueldo aplicable (menor entre la remuneracion y el tope de 90 UF), indemnizacion por anos de servicio (con tope de 11 meses), indemnizacion sustitutiva por aviso previo si corresponde.</t>
        </is>
      </c>
    </row>
    <row r="12" ht="30" customHeight="1">
      <c r="A12" s="8" t="inlineStr">
        <is>
          <t>3. Completa manualmente las vacaciones proporcionales (revisa los dias devengados al ultimo periodo), vacaciones progresivas si aplica (Art. 68 CT, +10 anos), dias trabajados pendientes y bonos.</t>
        </is>
      </c>
    </row>
    <row r="13" ht="30" customHeight="1">
      <c r="A13" s="8" t="inlineStr">
        <is>
          <t>4. La causal de termino define que indemnizaciones aplican: causal 161 (necesidades de la empresa) genera indemnizacion por anos de servicio; causal 159 N° 4 (vencimiento de plazo) generalmente no.</t>
        </is>
      </c>
    </row>
    <row r="14" ht="30" customHeight="1">
      <c r="A14" s="8" t="inlineStr">
        <is>
          <t>5. IMPORTANTE: Verifica el valor de UF vigente para el calculo del tope mensual (90 UF). A UF $39.900 son aprox $3.591.000.</t>
        </is>
      </c>
    </row>
    <row r="16">
      <c r="A16" s="3" t="inlineStr">
        <is>
          <t>Normativa de referencia</t>
        </is>
      </c>
    </row>
    <row r="17" ht="25" customHeight="1">
      <c r="A17" s="9" t="inlineStr">
        <is>
          <t>- Codigo del Trabajo - Art. 161: causales de despido por necesidades de la empresa</t>
        </is>
      </c>
    </row>
    <row r="18" ht="25" customHeight="1">
      <c r="A18" s="9" t="inlineStr">
        <is>
          <t>- Codigo del Trabajo - Art. 162: indemnizacion sustitutiva por aviso previo</t>
        </is>
      </c>
    </row>
    <row r="19" ht="25" customHeight="1">
      <c r="A19" s="9" t="inlineStr">
        <is>
          <t>- Codigo del Trabajo - Art. 163: indemnizacion por anos de servicio (tope 11 meses)</t>
        </is>
      </c>
    </row>
    <row r="20" ht="25" customHeight="1">
      <c r="A20" s="9" t="inlineStr">
        <is>
          <t>- Codigo del Trabajo - Art. 67-68: feriado legal y feriado progresivo</t>
        </is>
      </c>
    </row>
    <row r="21" ht="25" customHeight="1">
      <c r="A21" s="9" t="inlineStr">
        <is>
          <t>- LIR Art. 17 N° 13: las indemnizaciones legales por anos de servicio estan exentas de impuesto</t>
        </is>
      </c>
    </row>
    <row r="22" ht="25" customHeight="1">
      <c r="A22" s="9" t="inlineStr">
        <is>
          <t>- Circular SII 29/1991: tratamiento tributario de indemnizaciones</t>
        </is>
      </c>
    </row>
    <row r="25" ht="35" customHeight="1">
      <c r="A25" s="10" t="inlineStr">
        <is>
          <t>Importante: esta plantilla es referencial. La aplicacion concreta a tu caso requiere considerar parametros vigentes (UF, UTM, tasas) y normativa actualizada al momento de uso.</t>
        </is>
      </c>
    </row>
    <row r="28">
      <c r="A28" s="11" t="inlineStr">
        <is>
          <t>Plantilla Mp Asociados Consultores Sociedad de Profesionales Ltda. - www.mpasociados.cl</t>
        </is>
      </c>
    </row>
  </sheetData>
  <mergeCells count="21">
    <mergeCell ref="A16:F16"/>
    <mergeCell ref="B7:F7"/>
    <mergeCell ref="A12:F12"/>
    <mergeCell ref="A18:F18"/>
    <mergeCell ref="A21:F21"/>
    <mergeCell ref="A2:F2"/>
    <mergeCell ref="A14:F14"/>
    <mergeCell ref="A22:F22"/>
    <mergeCell ref="A17:F17"/>
    <mergeCell ref="A4:F4"/>
    <mergeCell ref="A20:F20"/>
    <mergeCell ref="A10:F10"/>
    <mergeCell ref="A28:F28"/>
    <mergeCell ref="A13:F13"/>
    <mergeCell ref="A19:F19"/>
    <mergeCell ref="A9:F9"/>
    <mergeCell ref="A11:F11"/>
    <mergeCell ref="B6:F6"/>
    <mergeCell ref="A1:F1"/>
    <mergeCell ref="B5:F5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48" customWidth="1" min="1" max="1"/>
    <col width="18" customWidth="1" min="2" max="2"/>
    <col width="18" customWidth="1" min="3" max="3"/>
    <col width="36" customWidth="1" min="4" max="4"/>
  </cols>
  <sheetData>
    <row r="1">
      <c r="A1" s="1" t="inlineStr">
        <is>
          <t>Calculo de Finiquito</t>
        </is>
      </c>
    </row>
    <row r="2">
      <c r="A2" s="12" t="inlineStr">
        <is>
          <t>Termino de contrato laboral - Art. 159 a 163 del Codigo del Trabajo</t>
        </is>
      </c>
    </row>
    <row r="4">
      <c r="A4" s="3" t="inlineStr">
        <is>
          <t>DATOS DEL CONTRATO</t>
        </is>
      </c>
    </row>
    <row r="5">
      <c r="A5" s="7" t="inlineStr">
        <is>
          <t>Trabajador (nombre)</t>
        </is>
      </c>
      <c r="B5" s="13" t="inlineStr">
        <is>
          <t>Nombre Apellido</t>
        </is>
      </c>
    </row>
    <row r="6">
      <c r="A6" s="7" t="inlineStr">
        <is>
          <t>Cargo</t>
        </is>
      </c>
      <c r="B6" s="13" t="inlineStr">
        <is>
          <t>Cargo del trabajador</t>
        </is>
      </c>
    </row>
    <row r="7">
      <c r="A7" s="7" t="inlineStr">
        <is>
          <t>Fecha de inicio de contrato</t>
        </is>
      </c>
      <c r="B7" s="13" t="inlineStr">
        <is>
          <t>2020-01-01</t>
        </is>
      </c>
    </row>
    <row r="8">
      <c r="A8" s="7" t="inlineStr">
        <is>
          <t>Fecha de termino</t>
        </is>
      </c>
      <c r="B8" s="13" t="inlineStr">
        <is>
          <t>2026-05-31</t>
        </is>
      </c>
    </row>
    <row r="9">
      <c r="A9" s="7" t="inlineStr">
        <is>
          <t>Anos de servicio (incluye fracciones &gt;= 6 meses)</t>
        </is>
      </c>
      <c r="B9" s="14">
        <f>ROUNDUP((B8-B7)/365.25,0)</f>
        <v/>
      </c>
    </row>
    <row r="10">
      <c r="A10" s="7" t="inlineStr">
        <is>
          <t>Causal de termino (Art. 159 / 160 / 161 / 162)</t>
        </is>
      </c>
      <c r="B10" s="13" t="inlineStr">
        <is>
          <t>161 (necesidades empresa)</t>
        </is>
      </c>
    </row>
    <row r="11">
      <c r="A11" s="7" t="inlineStr">
        <is>
          <t>Aviso previo dado (SI/NO)</t>
        </is>
      </c>
      <c r="B11" s="13" t="inlineStr">
        <is>
          <t>NO</t>
        </is>
      </c>
    </row>
    <row r="12">
      <c r="A12" s="7" t="inlineStr">
        <is>
          <t>Ultima remuneracion mensual (CLP)</t>
        </is>
      </c>
      <c r="B12" s="13" t="n">
        <v>1200000</v>
      </c>
    </row>
    <row r="13">
      <c r="A13" s="7" t="inlineStr">
        <is>
          <t>Tope mensual indemnizacion (90 UF aprox CLP)</t>
        </is>
      </c>
      <c r="B13" s="13" t="n">
        <v>3591000</v>
      </c>
      <c r="C13" s="15" t="inlineStr">
        <is>
          <t>90 x UF vigente</t>
        </is>
      </c>
    </row>
    <row r="14">
      <c r="A14" s="7" t="inlineStr">
        <is>
          <t>Sueldo aplicable a finiquito (menor entre ultima rem. y tope)</t>
        </is>
      </c>
      <c r="B14" s="16">
        <f>MIN(B11,B12)</f>
        <v/>
      </c>
    </row>
    <row r="16">
      <c r="A16" s="3" t="inlineStr">
        <is>
          <t>CONCEPTOS DEL FINIQUITO</t>
        </is>
      </c>
    </row>
    <row r="17">
      <c r="A17" s="17" t="inlineStr">
        <is>
          <t>Concepto</t>
        </is>
      </c>
      <c r="B17" s="17" t="inlineStr">
        <is>
          <t>Calculo</t>
        </is>
      </c>
      <c r="C17" s="17" t="inlineStr">
        <is>
          <t>Monto</t>
        </is>
      </c>
      <c r="D17" s="17" t="inlineStr">
        <is>
          <t>Comentario</t>
        </is>
      </c>
    </row>
    <row r="18">
      <c r="A18" t="inlineStr">
        <is>
          <t>Indemnizacion anos de servicio</t>
        </is>
      </c>
      <c r="B18" t="inlineStr">
        <is>
          <t>Sueldo aplicable x Anos servicio (tope 11)</t>
        </is>
      </c>
      <c r="C18" s="16">
        <f>B14*MIN(B8,11)</f>
        <v/>
      </c>
      <c r="D18" s="15" t="inlineStr">
        <is>
          <t>Art. 163 CT - solo causal 161 o despido sin causa</t>
        </is>
      </c>
    </row>
    <row r="19">
      <c r="A19" t="inlineStr">
        <is>
          <t>Indemnizacion sustitutiva aviso previo</t>
        </is>
      </c>
      <c r="B19" t="inlineStr">
        <is>
          <t>Sueldo aplicable (1 mes) si no se dio aviso</t>
        </is>
      </c>
      <c r="C19" s="16">
        <f>IF(EXACT(B9,"NO"),B14,0)</f>
        <v/>
      </c>
      <c r="D19" s="15" t="inlineStr">
        <is>
          <t>Art. 162 CT - 30 dias o pago sustitutivo</t>
        </is>
      </c>
    </row>
    <row r="20">
      <c r="A20" t="inlineStr">
        <is>
          <t>Vacaciones proporcionales</t>
        </is>
      </c>
      <c r="B20" t="inlineStr">
        <is>
          <t>Sueldo / 30 x dias devengados</t>
        </is>
      </c>
      <c r="C20" s="13">
        <f>ROUND(B11/30*15,0)</f>
        <v/>
      </c>
      <c r="D20" s="15" t="inlineStr">
        <is>
          <t>Ajustar dias devengados al ultimo periodo</t>
        </is>
      </c>
    </row>
    <row r="21">
      <c r="A21" t="inlineStr">
        <is>
          <t>Vacaciones progresivas (despues de 10 anos)</t>
        </is>
      </c>
      <c r="B21" t="inlineStr">
        <is>
          <t>1 dia adicional por cada 3 anos sobre 10</t>
        </is>
      </c>
      <c r="C21" s="13" t="n">
        <v>0</v>
      </c>
      <c r="D21" s="15" t="inlineStr">
        <is>
          <t>Art. 68 CT - aplica si trabajador acredita 10+ anos</t>
        </is>
      </c>
    </row>
    <row r="22">
      <c r="A22" t="inlineStr">
        <is>
          <t>Dias trabajados del mes (no liquidados)</t>
        </is>
      </c>
      <c r="B22" t="inlineStr">
        <is>
          <t>Sueldo / 30 x dias</t>
        </is>
      </c>
      <c r="C22" s="13" t="n">
        <v>0</v>
      </c>
      <c r="D22" s="15" t="inlineStr">
        <is>
          <t>Sueldo proporcional del mes de termino</t>
        </is>
      </c>
    </row>
    <row r="23">
      <c r="A23" t="inlineStr">
        <is>
          <t>Bonos / comisiones pendientes</t>
        </is>
      </c>
      <c r="C23" s="13" t="n">
        <v>0</v>
      </c>
      <c r="D23" s="15" t="inlineStr">
        <is>
          <t>Editar segun politica de incentivos</t>
        </is>
      </c>
    </row>
    <row r="24">
      <c r="A24" s="18" t="inlineStr">
        <is>
          <t>TOTAL FINIQUITO BRUTO</t>
        </is>
      </c>
      <c r="C24" s="19">
        <f>SUM(C18:C23)</f>
        <v/>
      </c>
    </row>
    <row r="27" ht="30" customHeight="1">
      <c r="A27" s="20" t="inlineStr">
        <is>
          <t>NOTA TRIBUTARIA: Las indemnizaciones legales (art. 163 CT) hasta el tope legal estan EXENTAS de IUSC e impuestos (Art. 17 N° 13 LIR). Los excedentes y los pagos voluntarios pueden quedar afectos al impuesto.</t>
        </is>
      </c>
    </row>
    <row r="30">
      <c r="A30" s="11" t="inlineStr">
        <is>
          <t>Plantilla Mp Asociados Consultores Sociedad de Profesionales Ltda. - www.mpasociados.cl</t>
        </is>
      </c>
    </row>
  </sheetData>
  <mergeCells count="6">
    <mergeCell ref="A1:D1"/>
    <mergeCell ref="A27:D27"/>
    <mergeCell ref="A4:D4"/>
    <mergeCell ref="A16:D16"/>
    <mergeCell ref="A2:D2"/>
    <mergeCell ref="A30:F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2026-05-14T03:22:08Z</dcterms:created>
  <dcterms:modified xmlns:dcterms="http://purl.org/dc/terms/" xmlns:xsi="http://www.w3.org/2001/XMLSchema-instance" xsi:type="dcterms:W3CDTF">2026-05-14T03:22:08Z</dcterms:modified>
</cp:coreProperties>
</file>